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20" windowWidth="15120" windowHeight="8010"/>
  </bookViews>
  <sheets>
    <sheet name="Tulemused_2018" sheetId="1" r:id="rId1"/>
  </sheets>
  <definedNames>
    <definedName name="_GoBack" localSheetId="0">Tulemused_2018!#REF!</definedName>
  </definedNames>
  <calcPr calcId="145621"/>
</workbook>
</file>

<file path=xl/calcChain.xml><?xml version="1.0" encoding="utf-8"?>
<calcChain xmlns="http://schemas.openxmlformats.org/spreadsheetml/2006/main">
  <c r="U19" i="1" l="1"/>
  <c r="Q19" i="1"/>
  <c r="K19" i="1"/>
  <c r="I19" i="1"/>
  <c r="G19" i="1"/>
  <c r="U18" i="1"/>
  <c r="Q18" i="1"/>
  <c r="K18" i="1"/>
  <c r="I18" i="1"/>
  <c r="G18" i="1"/>
  <c r="U17" i="1"/>
  <c r="Q17" i="1"/>
  <c r="K17" i="1"/>
  <c r="I17" i="1"/>
  <c r="G17" i="1"/>
  <c r="U16" i="1"/>
  <c r="Q16" i="1"/>
  <c r="K16" i="1"/>
  <c r="I16" i="1"/>
  <c r="G16" i="1"/>
  <c r="U15" i="1"/>
  <c r="Q15" i="1"/>
  <c r="K15" i="1"/>
  <c r="I15" i="1"/>
  <c r="G15" i="1"/>
  <c r="U14" i="1"/>
  <c r="Q14" i="1"/>
  <c r="K14" i="1"/>
  <c r="I14" i="1"/>
  <c r="G14" i="1"/>
  <c r="U13" i="1"/>
  <c r="Q13" i="1"/>
  <c r="K13" i="1"/>
  <c r="I13" i="1"/>
  <c r="G13" i="1"/>
  <c r="U12" i="1"/>
  <c r="Q12" i="1"/>
  <c r="K12" i="1"/>
  <c r="I12" i="1"/>
  <c r="G12" i="1"/>
  <c r="U11" i="1"/>
  <c r="Q11" i="1"/>
  <c r="K11" i="1"/>
  <c r="I11" i="1"/>
  <c r="G11" i="1"/>
  <c r="U10" i="1"/>
  <c r="Q10" i="1"/>
  <c r="K10" i="1"/>
  <c r="I10" i="1"/>
  <c r="G10" i="1"/>
  <c r="U9" i="1"/>
  <c r="Q9" i="1"/>
  <c r="K9" i="1"/>
  <c r="I9" i="1"/>
  <c r="G9" i="1"/>
  <c r="U8" i="1"/>
  <c r="Q8" i="1"/>
  <c r="K8" i="1"/>
  <c r="I8" i="1"/>
  <c r="G8" i="1"/>
  <c r="U7" i="1"/>
  <c r="Q7" i="1"/>
  <c r="G7" i="1"/>
  <c r="V9" i="1" l="1"/>
  <c r="V13" i="1"/>
  <c r="V17" i="1"/>
  <c r="V11" i="1"/>
  <c r="V15" i="1"/>
  <c r="V19" i="1"/>
  <c r="V8" i="1"/>
  <c r="V10" i="1"/>
  <c r="V12" i="1"/>
  <c r="V14" i="1"/>
  <c r="V16" i="1"/>
  <c r="V18" i="1"/>
</calcChain>
</file>

<file path=xl/sharedStrings.xml><?xml version="1.0" encoding="utf-8"?>
<sst xmlns="http://schemas.openxmlformats.org/spreadsheetml/2006/main" count="43" uniqueCount="37">
  <si>
    <t>Töötuba</t>
  </si>
  <si>
    <t>KULTUURILAKS</t>
  </si>
  <si>
    <t>DIGI-INSENER</t>
  </si>
  <si>
    <t>MINU RAHA</t>
  </si>
  <si>
    <t>PISA</t>
  </si>
  <si>
    <t>Üldkokkuvõte</t>
  </si>
  <si>
    <t>Küsimuse nr.</t>
  </si>
  <si>
    <t>Punkte</t>
  </si>
  <si>
    <t>Koht</t>
  </si>
  <si>
    <t>Maks punktide arv</t>
  </si>
  <si>
    <t>LOODUSRIKKUS</t>
  </si>
  <si>
    <t>ei osalenud</t>
  </si>
  <si>
    <t>kokku</t>
  </si>
  <si>
    <t>x</t>
  </si>
  <si>
    <t xml:space="preserve">Tallinna Reaalkool </t>
  </si>
  <si>
    <t>Tallinna Prantsuse Lütseum</t>
  </si>
  <si>
    <t>Tallinna Ühisgümnaasium</t>
  </si>
  <si>
    <t>Tallinna 21. Kool</t>
  </si>
  <si>
    <t xml:space="preserve">Gustav Adolfi Gümnaasium </t>
  </si>
  <si>
    <t>Tallinna Kristiine Gümnaasium</t>
  </si>
  <si>
    <t xml:space="preserve">Tallinna Järveotsa Gümnaasium </t>
  </si>
  <si>
    <t>Tallinna Õismäe Gümnaasium</t>
  </si>
  <si>
    <t>Tallinna Kalamaja Põhikool</t>
  </si>
  <si>
    <t>Pirita Majandusgümnaasium</t>
  </si>
  <si>
    <t>Tallinna Laagna Gümnaasium</t>
  </si>
  <si>
    <t>Tallinna Nõmme Gümnaasium</t>
  </si>
  <si>
    <t>Täname kõiki õpioskuste võistlusel osalenud õpilasi ja nende juhendajaid - õpetajaid!</t>
  </si>
  <si>
    <t>TULEMUSED - üldjärjestus</t>
  </si>
  <si>
    <t>I</t>
  </si>
  <si>
    <t>II</t>
  </si>
  <si>
    <t>III</t>
  </si>
  <si>
    <t>5. juunil toimuvale autasustamisele Lillepaviljonis on oodatud järgmiste koolide võistkonnad koos juhendajaga:</t>
  </si>
  <si>
    <t>Helina Reino</t>
  </si>
  <si>
    <t>õpioskuste võistluseTallinna toimkonna esimees</t>
  </si>
  <si>
    <t>helina.reino@gag.ee</t>
  </si>
  <si>
    <t>Tallinna Reaalkool</t>
  </si>
  <si>
    <t xml:space="preserve">                                                                             2017/2018.õa. 7. klasside õpioskuste võistluse Tallinna ülelinnalise vooru koondprotokoll (23. 03.2018)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</si>
</sst>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186"/>
      <scheme val="minor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sz val="12"/>
      <color rgb="FF000000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2"/>
      <color rgb="FF000000"/>
      <name val="Calibri"/>
      <family val="2"/>
      <charset val="186"/>
    </font>
    <font>
      <u/>
      <sz val="11"/>
      <color theme="10"/>
      <name val="Calibri"/>
      <family val="2"/>
      <charset val="186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Font="1" applyAlignment="1"/>
    <xf numFmtId="0" fontId="0" fillId="0" borderId="4" xfId="0" applyFont="1" applyBorder="1" applyAlignment="1"/>
    <xf numFmtId="0" fontId="1" fillId="0" borderId="4" xfId="0" applyFont="1" applyBorder="1" applyAlignment="1"/>
    <xf numFmtId="0" fontId="0" fillId="3" borderId="4" xfId="0" applyFont="1" applyFill="1" applyBorder="1" applyAlignment="1"/>
    <xf numFmtId="2" fontId="0" fillId="3" borderId="4" xfId="0" applyNumberFormat="1" applyFont="1" applyFill="1" applyBorder="1" applyAlignment="1"/>
    <xf numFmtId="2" fontId="2" fillId="3" borderId="4" xfId="0" applyNumberFormat="1" applyFont="1" applyFill="1" applyBorder="1" applyAlignment="1"/>
    <xf numFmtId="2" fontId="0" fillId="8" borderId="4" xfId="0" applyNumberFormat="1" applyFont="1" applyFill="1" applyBorder="1" applyAlignment="1"/>
    <xf numFmtId="2" fontId="0" fillId="0" borderId="4" xfId="0" applyNumberFormat="1" applyFont="1" applyBorder="1" applyAlignment="1"/>
    <xf numFmtId="2" fontId="2" fillId="9" borderId="4" xfId="0" applyNumberFormat="1" applyFont="1" applyFill="1" applyBorder="1" applyAlignment="1"/>
    <xf numFmtId="2" fontId="0" fillId="9" borderId="4" xfId="0" applyNumberFormat="1" applyFont="1" applyFill="1" applyBorder="1" applyAlignment="1"/>
    <xf numFmtId="2" fontId="1" fillId="9" borderId="4" xfId="0" applyNumberFormat="1" applyFont="1" applyFill="1" applyBorder="1" applyAlignment="1"/>
    <xf numFmtId="0" fontId="3" fillId="0" borderId="4" xfId="0" applyFont="1" applyBorder="1" applyAlignment="1">
      <alignment horizontal="left" indent="1"/>
    </xf>
    <xf numFmtId="0" fontId="4" fillId="0" borderId="4" xfId="0" applyFont="1" applyBorder="1" applyAlignment="1">
      <alignment horizontal="left" indent="1"/>
    </xf>
    <xf numFmtId="2" fontId="5" fillId="8" borderId="4" xfId="0" applyNumberFormat="1" applyFont="1" applyFill="1" applyBorder="1" applyAlignment="1"/>
    <xf numFmtId="2" fontId="5" fillId="9" borderId="4" xfId="0" applyNumberFormat="1" applyFont="1" applyFill="1" applyBorder="1" applyAlignment="1"/>
    <xf numFmtId="0" fontId="0" fillId="2" borderId="1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0" fillId="4" borderId="3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0" fillId="5" borderId="2" xfId="0" applyFont="1" applyFill="1" applyBorder="1" applyAlignment="1">
      <alignment horizontal="center"/>
    </xf>
    <xf numFmtId="0" fontId="0" fillId="5" borderId="3" xfId="0" applyFont="1" applyFill="1" applyBorder="1" applyAlignment="1">
      <alignment horizontal="center"/>
    </xf>
    <xf numFmtId="0" fontId="0" fillId="6" borderId="1" xfId="0" applyFont="1" applyFill="1" applyBorder="1" applyAlignment="1">
      <alignment horizontal="center"/>
    </xf>
    <xf numFmtId="0" fontId="0" fillId="6" borderId="2" xfId="0" applyFont="1" applyFill="1" applyBorder="1" applyAlignment="1">
      <alignment horizontal="center"/>
    </xf>
    <xf numFmtId="0" fontId="0" fillId="6" borderId="3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/>
    <xf numFmtId="0" fontId="0" fillId="10" borderId="4" xfId="0" applyFont="1" applyFill="1" applyBorder="1" applyAlignment="1"/>
    <xf numFmtId="0" fontId="0" fillId="9" borderId="4" xfId="0" applyFont="1" applyFill="1" applyBorder="1" applyAlignment="1"/>
    <xf numFmtId="0" fontId="0" fillId="7" borderId="4" xfId="0" applyFont="1" applyFill="1" applyBorder="1" applyAlignment="1">
      <alignment horizontal="center"/>
    </xf>
    <xf numFmtId="0" fontId="0" fillId="9" borderId="4" xfId="0" applyFont="1" applyFill="1" applyBorder="1" applyAlignment="1">
      <alignment horizontal="center"/>
    </xf>
    <xf numFmtId="0" fontId="8" fillId="0" borderId="0" xfId="1" applyAlignment="1"/>
    <xf numFmtId="0" fontId="0" fillId="0" borderId="0" xfId="0" applyFont="1" applyFill="1" applyBorder="1" applyAlignment="1"/>
  </cellXfs>
  <cellStyles count="2">
    <cellStyle name="Hüperlink" xfId="1" builtinId="8"/>
    <cellStyle name="Normaallaa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arkvarakomplekti Office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elina.reino@gag.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29"/>
  <sheetViews>
    <sheetView tabSelected="1" workbookViewId="0">
      <selection activeCell="A10" sqref="A10"/>
    </sheetView>
  </sheetViews>
  <sheetFormatPr defaultRowHeight="15" x14ac:dyDescent="0.25"/>
  <cols>
    <col min="1" max="1" width="36" style="1" customWidth="1"/>
    <col min="2" max="21" width="6.7109375" style="1" customWidth="1"/>
    <col min="22" max="22" width="8.28515625" style="1" customWidth="1"/>
    <col min="23" max="23" width="6.7109375" style="1" customWidth="1"/>
    <col min="24" max="24" width="0.85546875" style="1" hidden="1" customWidth="1"/>
    <col min="25" max="16384" width="9.140625" style="1"/>
  </cols>
  <sheetData>
    <row r="3" spans="1:24" ht="15.75" x14ac:dyDescent="0.25">
      <c r="A3" s="29" t="s">
        <v>36</v>
      </c>
    </row>
    <row r="4" spans="1:24" ht="15.75" x14ac:dyDescent="0.25">
      <c r="A4" s="30" t="s">
        <v>27</v>
      </c>
    </row>
    <row r="5" spans="1:24" x14ac:dyDescent="0.25">
      <c r="A5" s="31" t="s">
        <v>0</v>
      </c>
      <c r="B5" s="16" t="s">
        <v>1</v>
      </c>
      <c r="C5" s="17"/>
      <c r="D5" s="17"/>
      <c r="E5" s="17"/>
      <c r="F5" s="17"/>
      <c r="G5" s="18"/>
      <c r="H5" s="19" t="s">
        <v>10</v>
      </c>
      <c r="I5" s="20"/>
      <c r="J5" s="21" t="s">
        <v>2</v>
      </c>
      <c r="K5" s="22"/>
      <c r="L5" s="23" t="s">
        <v>3</v>
      </c>
      <c r="M5" s="24"/>
      <c r="N5" s="24"/>
      <c r="O5" s="24"/>
      <c r="P5" s="24"/>
      <c r="Q5" s="25"/>
      <c r="R5" s="26" t="s">
        <v>4</v>
      </c>
      <c r="S5" s="27"/>
      <c r="T5" s="27"/>
      <c r="U5" s="28"/>
      <c r="V5" s="33" t="s">
        <v>5</v>
      </c>
      <c r="W5" s="33"/>
      <c r="X5" s="33"/>
    </row>
    <row r="6" spans="1:24" x14ac:dyDescent="0.25">
      <c r="A6" s="2" t="s">
        <v>6</v>
      </c>
      <c r="B6" s="2">
        <v>1</v>
      </c>
      <c r="C6" s="2">
        <v>2</v>
      </c>
      <c r="D6" s="2">
        <v>3</v>
      </c>
      <c r="E6" s="2">
        <v>4</v>
      </c>
      <c r="F6" s="2">
        <v>5</v>
      </c>
      <c r="G6" s="3" t="s">
        <v>12</v>
      </c>
      <c r="H6" s="2">
        <v>4</v>
      </c>
      <c r="I6" s="2" t="s">
        <v>12</v>
      </c>
      <c r="J6" s="2">
        <v>1</v>
      </c>
      <c r="K6" s="2" t="s">
        <v>12</v>
      </c>
      <c r="L6" s="2">
        <v>1</v>
      </c>
      <c r="M6" s="2">
        <v>2</v>
      </c>
      <c r="N6" s="2">
        <v>3</v>
      </c>
      <c r="O6" s="2">
        <v>4</v>
      </c>
      <c r="P6" s="2">
        <v>5</v>
      </c>
      <c r="Q6" s="2" t="s">
        <v>12</v>
      </c>
      <c r="R6" s="2">
        <v>1</v>
      </c>
      <c r="S6" s="2" t="s">
        <v>13</v>
      </c>
      <c r="T6" s="2">
        <v>2</v>
      </c>
      <c r="U6" s="2" t="s">
        <v>12</v>
      </c>
      <c r="V6" s="2" t="s">
        <v>7</v>
      </c>
      <c r="W6" s="2" t="s">
        <v>8</v>
      </c>
    </row>
    <row r="7" spans="1:24" x14ac:dyDescent="0.25">
      <c r="A7" s="4" t="s">
        <v>9</v>
      </c>
      <c r="B7" s="5">
        <v>3</v>
      </c>
      <c r="C7" s="5">
        <v>3</v>
      </c>
      <c r="D7" s="5">
        <v>4</v>
      </c>
      <c r="E7" s="5">
        <v>5</v>
      </c>
      <c r="F7" s="5">
        <v>5</v>
      </c>
      <c r="G7" s="6">
        <f t="shared" ref="G7:G19" si="0">SUM(B7:F7)</f>
        <v>20</v>
      </c>
      <c r="H7" s="5">
        <v>20</v>
      </c>
      <c r="I7" s="5">
        <v>20</v>
      </c>
      <c r="J7" s="5">
        <v>20</v>
      </c>
      <c r="K7" s="5">
        <v>20</v>
      </c>
      <c r="L7" s="5">
        <v>10</v>
      </c>
      <c r="M7" s="5">
        <v>1</v>
      </c>
      <c r="N7" s="5">
        <v>2</v>
      </c>
      <c r="O7" s="5">
        <v>3</v>
      </c>
      <c r="P7" s="5">
        <v>4</v>
      </c>
      <c r="Q7" s="5">
        <f t="shared" ref="Q7:Q19" si="1">SUM(L7:P7)</f>
        <v>20</v>
      </c>
      <c r="R7" s="5">
        <v>8</v>
      </c>
      <c r="S7" s="5">
        <v>7</v>
      </c>
      <c r="T7" s="5">
        <v>5</v>
      </c>
      <c r="U7" s="5">
        <f t="shared" ref="U7:U19" si="2">SUM(R7:T7)</f>
        <v>20</v>
      </c>
      <c r="V7" s="7">
        <v>100</v>
      </c>
      <c r="W7" s="32"/>
    </row>
    <row r="8" spans="1:24" ht="15.75" x14ac:dyDescent="0.25">
      <c r="A8" s="13" t="s">
        <v>14</v>
      </c>
      <c r="B8" s="8">
        <v>3</v>
      </c>
      <c r="C8" s="8">
        <v>3</v>
      </c>
      <c r="D8" s="8">
        <v>3</v>
      </c>
      <c r="E8" s="8">
        <v>4</v>
      </c>
      <c r="F8" s="8">
        <v>5</v>
      </c>
      <c r="G8" s="9">
        <f t="shared" si="0"/>
        <v>18</v>
      </c>
      <c r="H8" s="8">
        <v>17.5</v>
      </c>
      <c r="I8" s="10">
        <f t="shared" ref="I8:I19" si="3">SUM(H8)</f>
        <v>17.5</v>
      </c>
      <c r="J8" s="8">
        <v>18</v>
      </c>
      <c r="K8" s="9">
        <f t="shared" ref="K8:K19" si="4">SUM(J8)</f>
        <v>18</v>
      </c>
      <c r="L8" s="8">
        <v>9.5</v>
      </c>
      <c r="M8" s="8">
        <v>1</v>
      </c>
      <c r="N8" s="8">
        <v>1</v>
      </c>
      <c r="O8" s="8">
        <v>1.5</v>
      </c>
      <c r="P8" s="8">
        <v>3</v>
      </c>
      <c r="Q8" s="15">
        <f t="shared" si="1"/>
        <v>16</v>
      </c>
      <c r="R8" s="8">
        <v>7.25</v>
      </c>
      <c r="S8" s="8">
        <v>7</v>
      </c>
      <c r="T8" s="8">
        <v>3.25</v>
      </c>
      <c r="U8" s="15">
        <f t="shared" si="2"/>
        <v>17.5</v>
      </c>
      <c r="V8" s="14">
        <f t="shared" ref="V8:V9" si="5">SUM(G8+I8+K8+Q8+U8+Z21)</f>
        <v>87</v>
      </c>
      <c r="W8" s="34" t="s">
        <v>28</v>
      </c>
    </row>
    <row r="9" spans="1:24" ht="15.75" x14ac:dyDescent="0.25">
      <c r="A9" s="13" t="s">
        <v>15</v>
      </c>
      <c r="B9" s="8">
        <v>2</v>
      </c>
      <c r="C9" s="8">
        <v>3</v>
      </c>
      <c r="D9" s="8">
        <v>3</v>
      </c>
      <c r="E9" s="8">
        <v>4</v>
      </c>
      <c r="F9" s="8">
        <v>4</v>
      </c>
      <c r="G9" s="9">
        <f t="shared" si="0"/>
        <v>16</v>
      </c>
      <c r="H9" s="8">
        <v>18.5</v>
      </c>
      <c r="I9" s="15">
        <f t="shared" si="3"/>
        <v>18.5</v>
      </c>
      <c r="J9" s="8">
        <v>17</v>
      </c>
      <c r="K9" s="9">
        <f t="shared" si="4"/>
        <v>17</v>
      </c>
      <c r="L9" s="8">
        <v>7.5</v>
      </c>
      <c r="M9" s="8">
        <v>1</v>
      </c>
      <c r="N9" s="8">
        <v>1</v>
      </c>
      <c r="O9" s="8">
        <v>2.5</v>
      </c>
      <c r="P9" s="8">
        <v>4</v>
      </c>
      <c r="Q9" s="15">
        <f t="shared" si="1"/>
        <v>16</v>
      </c>
      <c r="R9" s="8">
        <v>6.25</v>
      </c>
      <c r="S9" s="8">
        <v>6.75</v>
      </c>
      <c r="T9" s="8">
        <v>4</v>
      </c>
      <c r="U9" s="10">
        <f t="shared" si="2"/>
        <v>17</v>
      </c>
      <c r="V9" s="14">
        <f t="shared" si="5"/>
        <v>84.5</v>
      </c>
      <c r="W9" s="34" t="s">
        <v>29</v>
      </c>
    </row>
    <row r="10" spans="1:24" ht="15.75" x14ac:dyDescent="0.25">
      <c r="A10" s="13" t="s">
        <v>16</v>
      </c>
      <c r="B10" s="8">
        <v>2</v>
      </c>
      <c r="C10" s="8">
        <v>3</v>
      </c>
      <c r="D10" s="8">
        <v>4</v>
      </c>
      <c r="E10" s="8">
        <v>4</v>
      </c>
      <c r="F10" s="8">
        <v>5</v>
      </c>
      <c r="G10" s="9">
        <f t="shared" si="0"/>
        <v>18</v>
      </c>
      <c r="H10" s="8">
        <v>16.5</v>
      </c>
      <c r="I10" s="10">
        <f t="shared" si="3"/>
        <v>16.5</v>
      </c>
      <c r="J10" s="8">
        <v>19</v>
      </c>
      <c r="K10" s="11">
        <f t="shared" si="4"/>
        <v>19</v>
      </c>
      <c r="L10" s="8">
        <v>6</v>
      </c>
      <c r="M10" s="8">
        <v>0.5</v>
      </c>
      <c r="N10" s="8">
        <v>1</v>
      </c>
      <c r="O10" s="8">
        <v>2.5</v>
      </c>
      <c r="P10" s="8">
        <v>3</v>
      </c>
      <c r="Q10" s="10">
        <f t="shared" si="1"/>
        <v>13</v>
      </c>
      <c r="R10" s="8">
        <v>6.25</v>
      </c>
      <c r="S10" s="8">
        <v>4</v>
      </c>
      <c r="T10" s="8">
        <v>4.75</v>
      </c>
      <c r="U10" s="10">
        <f t="shared" si="2"/>
        <v>15</v>
      </c>
      <c r="V10" s="14">
        <f>SUM(G10+I10+K10+Q10+U10+Z26)</f>
        <v>81.5</v>
      </c>
      <c r="W10" s="34" t="s">
        <v>30</v>
      </c>
    </row>
    <row r="11" spans="1:24" ht="15.75" x14ac:dyDescent="0.25">
      <c r="A11" s="13" t="s">
        <v>17</v>
      </c>
      <c r="B11" s="8">
        <v>3</v>
      </c>
      <c r="C11" s="8">
        <v>3</v>
      </c>
      <c r="D11" s="8">
        <v>4</v>
      </c>
      <c r="E11" s="8">
        <v>3</v>
      </c>
      <c r="F11" s="8">
        <v>5</v>
      </c>
      <c r="G11" s="9">
        <f t="shared" si="0"/>
        <v>18</v>
      </c>
      <c r="H11" s="8">
        <v>16</v>
      </c>
      <c r="I11" s="10">
        <f t="shared" si="3"/>
        <v>16</v>
      </c>
      <c r="J11" s="8">
        <v>17</v>
      </c>
      <c r="K11" s="9">
        <f t="shared" si="4"/>
        <v>17</v>
      </c>
      <c r="L11" s="8">
        <v>8</v>
      </c>
      <c r="M11" s="8">
        <v>1</v>
      </c>
      <c r="N11" s="8">
        <v>1</v>
      </c>
      <c r="O11" s="8">
        <v>1.5</v>
      </c>
      <c r="P11" s="8">
        <v>2</v>
      </c>
      <c r="Q11" s="10">
        <f t="shared" si="1"/>
        <v>13.5</v>
      </c>
      <c r="R11" s="8">
        <v>4.5</v>
      </c>
      <c r="S11" s="8">
        <v>7</v>
      </c>
      <c r="T11" s="8">
        <v>3.25</v>
      </c>
      <c r="U11" s="10">
        <f t="shared" si="2"/>
        <v>14.75</v>
      </c>
      <c r="V11" s="7">
        <f>SUM(G11+I11+K11+Q11+U11+Z27)</f>
        <v>79.25</v>
      </c>
      <c r="W11" s="34">
        <v>4</v>
      </c>
    </row>
    <row r="12" spans="1:24" ht="15.75" x14ac:dyDescent="0.25">
      <c r="A12" s="13" t="s">
        <v>18</v>
      </c>
      <c r="B12" s="8">
        <v>2</v>
      </c>
      <c r="C12" s="8">
        <v>3</v>
      </c>
      <c r="D12" s="8">
        <v>4</v>
      </c>
      <c r="E12" s="8">
        <v>5</v>
      </c>
      <c r="F12" s="8">
        <v>4</v>
      </c>
      <c r="G12" s="9">
        <f t="shared" si="0"/>
        <v>18</v>
      </c>
      <c r="H12" s="8">
        <v>17</v>
      </c>
      <c r="I12" s="10">
        <f t="shared" si="3"/>
        <v>17</v>
      </c>
      <c r="J12" s="8">
        <v>13</v>
      </c>
      <c r="K12" s="9">
        <f t="shared" si="4"/>
        <v>13</v>
      </c>
      <c r="L12" s="8">
        <v>7</v>
      </c>
      <c r="M12" s="8">
        <v>1</v>
      </c>
      <c r="N12" s="8">
        <v>1</v>
      </c>
      <c r="O12" s="8">
        <v>2.5</v>
      </c>
      <c r="P12" s="8">
        <v>2</v>
      </c>
      <c r="Q12" s="10">
        <f t="shared" si="1"/>
        <v>13.5</v>
      </c>
      <c r="R12" s="8">
        <v>6.75</v>
      </c>
      <c r="S12" s="8">
        <v>5.5</v>
      </c>
      <c r="T12" s="8">
        <v>3.75</v>
      </c>
      <c r="U12" s="10">
        <f t="shared" si="2"/>
        <v>16</v>
      </c>
      <c r="V12" s="7">
        <f>SUM(G12+I12+K12+Q12+U12+Z28)</f>
        <v>77.5</v>
      </c>
      <c r="W12" s="34">
        <v>5</v>
      </c>
    </row>
    <row r="13" spans="1:24" ht="15.75" x14ac:dyDescent="0.25">
      <c r="A13" s="13" t="s">
        <v>19</v>
      </c>
      <c r="B13" s="8">
        <v>3</v>
      </c>
      <c r="C13" s="8">
        <v>3</v>
      </c>
      <c r="D13" s="8">
        <v>4</v>
      </c>
      <c r="E13" s="8">
        <v>3</v>
      </c>
      <c r="F13" s="8">
        <v>5</v>
      </c>
      <c r="G13" s="9">
        <f t="shared" si="0"/>
        <v>18</v>
      </c>
      <c r="H13" s="8">
        <v>14.5</v>
      </c>
      <c r="I13" s="10">
        <f t="shared" si="3"/>
        <v>14.5</v>
      </c>
      <c r="J13" s="8">
        <v>11</v>
      </c>
      <c r="K13" s="9">
        <f t="shared" si="4"/>
        <v>11</v>
      </c>
      <c r="L13" s="8">
        <v>9</v>
      </c>
      <c r="M13" s="8">
        <v>0.5</v>
      </c>
      <c r="N13" s="8">
        <v>1</v>
      </c>
      <c r="O13" s="8">
        <v>2</v>
      </c>
      <c r="P13" s="8">
        <v>2</v>
      </c>
      <c r="Q13" s="10">
        <f t="shared" si="1"/>
        <v>14.5</v>
      </c>
      <c r="R13" s="8">
        <v>6.5</v>
      </c>
      <c r="S13" s="8">
        <v>2.75</v>
      </c>
      <c r="T13" s="8">
        <v>4.25</v>
      </c>
      <c r="U13" s="10">
        <f t="shared" si="2"/>
        <v>13.5</v>
      </c>
      <c r="V13" s="7">
        <f>SUM(G13+I13+K13+Q13+U13+Z29)</f>
        <v>71.5</v>
      </c>
      <c r="W13" s="34">
        <v>6</v>
      </c>
    </row>
    <row r="14" spans="1:24" ht="15.75" x14ac:dyDescent="0.25">
      <c r="A14" s="13" t="s">
        <v>20</v>
      </c>
      <c r="B14" s="8">
        <v>3</v>
      </c>
      <c r="C14" s="8">
        <v>1</v>
      </c>
      <c r="D14" s="8">
        <v>2</v>
      </c>
      <c r="E14" s="8">
        <v>4</v>
      </c>
      <c r="F14" s="8">
        <v>4</v>
      </c>
      <c r="G14" s="9">
        <f t="shared" si="0"/>
        <v>14</v>
      </c>
      <c r="H14" s="8">
        <v>12</v>
      </c>
      <c r="I14" s="10">
        <f t="shared" si="3"/>
        <v>12</v>
      </c>
      <c r="J14" s="8">
        <v>18</v>
      </c>
      <c r="K14" s="9">
        <f t="shared" si="4"/>
        <v>18</v>
      </c>
      <c r="L14" s="8">
        <v>6</v>
      </c>
      <c r="M14" s="8">
        <v>0.5</v>
      </c>
      <c r="N14" s="8">
        <v>2</v>
      </c>
      <c r="O14" s="8">
        <v>2</v>
      </c>
      <c r="P14" s="8">
        <v>3</v>
      </c>
      <c r="Q14" s="10">
        <f t="shared" si="1"/>
        <v>13.5</v>
      </c>
      <c r="R14" s="8">
        <v>3.5</v>
      </c>
      <c r="S14" s="8">
        <v>3.5</v>
      </c>
      <c r="T14" s="8">
        <v>5</v>
      </c>
      <c r="U14" s="10">
        <f t="shared" si="2"/>
        <v>12</v>
      </c>
      <c r="V14" s="7">
        <f>SUM(G14+I14+K14+Q14+U14+Z30)</f>
        <v>69.5</v>
      </c>
      <c r="W14" s="34">
        <v>7</v>
      </c>
    </row>
    <row r="15" spans="1:24" ht="15.75" x14ac:dyDescent="0.25">
      <c r="A15" s="13" t="s">
        <v>21</v>
      </c>
      <c r="B15" s="8">
        <v>3</v>
      </c>
      <c r="C15" s="8">
        <v>3</v>
      </c>
      <c r="D15" s="8">
        <v>4</v>
      </c>
      <c r="E15" s="8">
        <v>4</v>
      </c>
      <c r="F15" s="8">
        <v>5</v>
      </c>
      <c r="G15" s="11">
        <f t="shared" si="0"/>
        <v>19</v>
      </c>
      <c r="H15" s="8">
        <v>13.5</v>
      </c>
      <c r="I15" s="10">
        <f t="shared" si="3"/>
        <v>13.5</v>
      </c>
      <c r="J15" s="8">
        <v>14</v>
      </c>
      <c r="K15" s="9">
        <f t="shared" si="4"/>
        <v>14</v>
      </c>
      <c r="L15" s="8">
        <v>6</v>
      </c>
      <c r="M15" s="8">
        <v>1</v>
      </c>
      <c r="N15" s="8">
        <v>1</v>
      </c>
      <c r="O15" s="8">
        <v>1.5</v>
      </c>
      <c r="P15" s="8">
        <v>1</v>
      </c>
      <c r="Q15" s="10">
        <f t="shared" si="1"/>
        <v>10.5</v>
      </c>
      <c r="R15" s="8">
        <v>4.5</v>
      </c>
      <c r="S15" s="8">
        <v>3.5</v>
      </c>
      <c r="T15" s="8">
        <v>4.5</v>
      </c>
      <c r="U15" s="10">
        <f t="shared" si="2"/>
        <v>12.5</v>
      </c>
      <c r="V15" s="7">
        <f>SUM(G15+I15+K15+Q15+U15+Z31)</f>
        <v>69.5</v>
      </c>
      <c r="W15" s="34">
        <v>8</v>
      </c>
    </row>
    <row r="16" spans="1:24" ht="15.75" x14ac:dyDescent="0.25">
      <c r="A16" s="12" t="s">
        <v>22</v>
      </c>
      <c r="B16" s="8">
        <v>2</v>
      </c>
      <c r="C16" s="8">
        <v>3</v>
      </c>
      <c r="D16" s="8">
        <v>0</v>
      </c>
      <c r="E16" s="8">
        <v>4</v>
      </c>
      <c r="F16" s="8">
        <v>5</v>
      </c>
      <c r="G16" s="9">
        <f t="shared" si="0"/>
        <v>14</v>
      </c>
      <c r="H16" s="8">
        <v>10</v>
      </c>
      <c r="I16" s="10">
        <f t="shared" si="3"/>
        <v>10</v>
      </c>
      <c r="J16" s="8">
        <v>14</v>
      </c>
      <c r="K16" s="9">
        <f t="shared" si="4"/>
        <v>14</v>
      </c>
      <c r="L16" s="8">
        <v>5.5</v>
      </c>
      <c r="M16" s="8">
        <v>0.5</v>
      </c>
      <c r="N16" s="8">
        <v>2</v>
      </c>
      <c r="O16" s="8">
        <v>2.5</v>
      </c>
      <c r="P16" s="8">
        <v>3</v>
      </c>
      <c r="Q16" s="10">
        <f t="shared" si="1"/>
        <v>13.5</v>
      </c>
      <c r="R16" s="8">
        <v>5.5</v>
      </c>
      <c r="S16" s="8">
        <v>3.75</v>
      </c>
      <c r="T16" s="8">
        <v>5</v>
      </c>
      <c r="U16" s="10">
        <f t="shared" si="2"/>
        <v>14.25</v>
      </c>
      <c r="V16" s="7">
        <f>SUM(G16+I16+K16+Q16+U16+Z32)</f>
        <v>65.75</v>
      </c>
      <c r="W16" s="34">
        <v>9</v>
      </c>
    </row>
    <row r="17" spans="1:24" ht="15.75" x14ac:dyDescent="0.25">
      <c r="A17" s="13" t="s">
        <v>23</v>
      </c>
      <c r="B17" s="8">
        <v>2</v>
      </c>
      <c r="C17" s="8">
        <v>3</v>
      </c>
      <c r="D17" s="8">
        <v>4</v>
      </c>
      <c r="E17" s="8">
        <v>3</v>
      </c>
      <c r="F17" s="8">
        <v>5</v>
      </c>
      <c r="G17" s="9">
        <f t="shared" si="0"/>
        <v>17</v>
      </c>
      <c r="H17" s="8">
        <v>11.5</v>
      </c>
      <c r="I17" s="10">
        <f t="shared" si="3"/>
        <v>11.5</v>
      </c>
      <c r="J17" s="8">
        <v>14</v>
      </c>
      <c r="K17" s="9">
        <f t="shared" si="4"/>
        <v>14</v>
      </c>
      <c r="L17" s="8">
        <v>6</v>
      </c>
      <c r="M17" s="8">
        <v>1</v>
      </c>
      <c r="N17" s="8">
        <v>1</v>
      </c>
      <c r="O17" s="8">
        <v>1.5</v>
      </c>
      <c r="P17" s="8">
        <v>2</v>
      </c>
      <c r="Q17" s="10">
        <f t="shared" si="1"/>
        <v>11.5</v>
      </c>
      <c r="R17" s="8">
        <v>4</v>
      </c>
      <c r="S17" s="8">
        <v>3</v>
      </c>
      <c r="T17" s="8">
        <v>3.5</v>
      </c>
      <c r="U17" s="10">
        <f t="shared" si="2"/>
        <v>10.5</v>
      </c>
      <c r="V17" s="7">
        <f>SUM(G17+I17+K17+Q17+U17+Z33)</f>
        <v>64.5</v>
      </c>
      <c r="W17" s="34">
        <v>10</v>
      </c>
    </row>
    <row r="18" spans="1:24" ht="15.75" x14ac:dyDescent="0.25">
      <c r="A18" s="13" t="s">
        <v>24</v>
      </c>
      <c r="B18" s="8">
        <v>3</v>
      </c>
      <c r="C18" s="8">
        <v>3</v>
      </c>
      <c r="D18" s="8">
        <v>0</v>
      </c>
      <c r="E18" s="8">
        <v>4</v>
      </c>
      <c r="F18" s="8">
        <v>4</v>
      </c>
      <c r="G18" s="9">
        <f t="shared" si="0"/>
        <v>14</v>
      </c>
      <c r="H18" s="8">
        <v>9</v>
      </c>
      <c r="I18" s="10">
        <f t="shared" si="3"/>
        <v>9</v>
      </c>
      <c r="J18" s="8">
        <v>15</v>
      </c>
      <c r="K18" s="9">
        <f t="shared" si="4"/>
        <v>15</v>
      </c>
      <c r="L18" s="8">
        <v>6</v>
      </c>
      <c r="M18" s="8">
        <v>1</v>
      </c>
      <c r="N18" s="8">
        <v>2</v>
      </c>
      <c r="O18" s="8">
        <v>2</v>
      </c>
      <c r="P18" s="8">
        <v>3</v>
      </c>
      <c r="Q18" s="10">
        <f t="shared" si="1"/>
        <v>14</v>
      </c>
      <c r="R18" s="8">
        <v>3.75</v>
      </c>
      <c r="S18" s="8">
        <v>3.25</v>
      </c>
      <c r="T18" s="8">
        <v>2</v>
      </c>
      <c r="U18" s="10">
        <f t="shared" si="2"/>
        <v>9</v>
      </c>
      <c r="V18" s="7">
        <f>SUM(G18+I18+K18+Q18+U18+Z34)</f>
        <v>61</v>
      </c>
      <c r="W18" s="34">
        <v>11</v>
      </c>
    </row>
    <row r="19" spans="1:24" ht="15.75" x14ac:dyDescent="0.25">
      <c r="A19" s="13" t="s">
        <v>25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9">
        <f t="shared" si="0"/>
        <v>0</v>
      </c>
      <c r="H19" s="8">
        <v>0</v>
      </c>
      <c r="I19" s="10">
        <f t="shared" si="3"/>
        <v>0</v>
      </c>
      <c r="J19" s="8">
        <v>0</v>
      </c>
      <c r="K19" s="9">
        <f t="shared" si="4"/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10">
        <f t="shared" si="1"/>
        <v>0</v>
      </c>
      <c r="R19" s="8">
        <v>0</v>
      </c>
      <c r="S19" s="8">
        <v>0</v>
      </c>
      <c r="T19" s="8">
        <v>0</v>
      </c>
      <c r="U19" s="10">
        <f t="shared" si="2"/>
        <v>0</v>
      </c>
      <c r="V19" s="7">
        <f>SUM(G19+I19+K19+Q19+U19+Z35)</f>
        <v>0</v>
      </c>
      <c r="W19" s="34"/>
      <c r="X19" s="1" t="s">
        <v>11</v>
      </c>
    </row>
    <row r="21" spans="1:24" x14ac:dyDescent="0.25">
      <c r="A21" s="1" t="s">
        <v>26</v>
      </c>
    </row>
    <row r="22" spans="1:24" x14ac:dyDescent="0.25">
      <c r="A22" s="1" t="s">
        <v>31</v>
      </c>
    </row>
    <row r="23" spans="1:24" x14ac:dyDescent="0.25">
      <c r="A23" s="36" t="s">
        <v>35</v>
      </c>
    </row>
    <row r="24" spans="1:24" x14ac:dyDescent="0.25">
      <c r="A24" s="36" t="s">
        <v>15</v>
      </c>
    </row>
    <row r="25" spans="1:24" x14ac:dyDescent="0.25">
      <c r="A25" s="36" t="s">
        <v>16</v>
      </c>
    </row>
    <row r="27" spans="1:24" ht="15.75" x14ac:dyDescent="0.25">
      <c r="A27" s="30" t="s">
        <v>32</v>
      </c>
    </row>
    <row r="28" spans="1:24" x14ac:dyDescent="0.25">
      <c r="A28" s="1" t="s">
        <v>33</v>
      </c>
    </row>
    <row r="29" spans="1:24" x14ac:dyDescent="0.25">
      <c r="A29" s="35" t="s">
        <v>34</v>
      </c>
    </row>
  </sheetData>
  <mergeCells count="6">
    <mergeCell ref="V5:X5"/>
    <mergeCell ref="B5:G5"/>
    <mergeCell ref="H5:I5"/>
    <mergeCell ref="J5:K5"/>
    <mergeCell ref="L5:Q5"/>
    <mergeCell ref="R5:U5"/>
  </mergeCells>
  <hyperlinks>
    <hyperlink ref="A29" r:id="rId1"/>
  </hyperlinks>
  <pageMargins left="0.7" right="0.7" top="0.75" bottom="0.75" header="0.3" footer="0.3"/>
  <pageSetup paperSize="9" orientation="portrait" horizontalDpi="300" verticalDpi="300" r:id="rId2"/>
  <ignoredErrors>
    <ignoredError sqref="Q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Tulemused_2018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2006-11-28T10:10:26Z</dcterms:created>
  <dcterms:modified xsi:type="dcterms:W3CDTF">2018-03-26T07:32:25Z</dcterms:modified>
</cp:coreProperties>
</file>